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TXXXa\Downloads\"/>
    </mc:Choice>
  </mc:AlternateContent>
  <xr:revisionPtr revIDLastSave="0" documentId="13_ncr:1_{DB53AD4C-4D39-48D8-A660-A3801156227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参加申込" sheetId="1" r:id="rId1"/>
  </sheets>
  <calcPr calcId="191029"/>
</workbook>
</file>

<file path=xl/calcChain.xml><?xml version="1.0" encoding="utf-8"?>
<calcChain xmlns="http://schemas.openxmlformats.org/spreadsheetml/2006/main">
  <c r="C22" i="1" l="1"/>
  <c r="D22" i="1" s="1"/>
  <c r="D18" i="1"/>
  <c r="D13" i="1"/>
  <c r="D12" i="1"/>
  <c r="D17" i="1"/>
  <c r="D19" i="1"/>
  <c r="D14" i="1"/>
  <c r="C18" i="1"/>
  <c r="C19" i="1"/>
  <c r="C20" i="1"/>
  <c r="D20" i="1" s="1"/>
  <c r="C21" i="1"/>
  <c r="D21" i="1" s="1"/>
  <c r="C17" i="1"/>
  <c r="C12" i="1"/>
  <c r="C13" i="1"/>
  <c r="C14" i="1"/>
  <c r="C15" i="1"/>
  <c r="D15" i="1" s="1"/>
  <c r="C16" i="1"/>
  <c r="D16" i="1" s="1"/>
  <c r="C11" i="1"/>
  <c r="D11" i="1" s="1"/>
  <c r="C23" i="1" l="1"/>
  <c r="D23" i="1" l="1"/>
</calcChain>
</file>

<file path=xl/sharedStrings.xml><?xml version="1.0" encoding="utf-8"?>
<sst xmlns="http://schemas.openxmlformats.org/spreadsheetml/2006/main" count="47" uniqueCount="37">
  <si>
    <t>No.</t>
  </si>
  <si>
    <t>姓</t>
  </si>
  <si>
    <t>名</t>
  </si>
  <si>
    <t>例</t>
  </si>
  <si>
    <t>***</t>
  </si>
  <si>
    <t>愛知</t>
  </si>
  <si>
    <t>太郎</t>
  </si>
  <si>
    <t>所属</t>
  </si>
  <si>
    <t>所属略称(７文字まで)</t>
  </si>
  <si>
    <t>都道府県</t>
  </si>
  <si>
    <t>申込責任者</t>
  </si>
  <si>
    <t>氏名</t>
  </si>
  <si>
    <t>住所</t>
  </si>
  <si>
    <t>〒</t>
  </si>
  <si>
    <t>電話番号</t>
  </si>
  <si>
    <t>人数</t>
  </si>
  <si>
    <t>参加費</t>
  </si>
  <si>
    <t>あいちたろう</t>
    <phoneticPr fontId="4"/>
  </si>
  <si>
    <t>シニア</t>
    <phoneticPr fontId="4"/>
  </si>
  <si>
    <t>高校生</t>
    <phoneticPr fontId="4"/>
  </si>
  <si>
    <t>中学生</t>
    <phoneticPr fontId="4"/>
  </si>
  <si>
    <t>小学生5,6年</t>
    <rPh sb="2" eb="3">
      <t>セイ</t>
    </rPh>
    <rPh sb="6" eb="7">
      <t>ネン</t>
    </rPh>
    <phoneticPr fontId="4"/>
  </si>
  <si>
    <t>小学生3,4年</t>
    <rPh sb="2" eb="3">
      <t>セイ</t>
    </rPh>
    <rPh sb="6" eb="7">
      <t>ネン</t>
    </rPh>
    <phoneticPr fontId="4"/>
  </si>
  <si>
    <t>小学2年生以下</t>
    <rPh sb="3" eb="7">
      <t>ネンセイイカ</t>
    </rPh>
    <phoneticPr fontId="4"/>
  </si>
  <si>
    <t>男子</t>
    <rPh sb="0" eb="2">
      <t>ダンシ</t>
    </rPh>
    <phoneticPr fontId="4"/>
  </si>
  <si>
    <t>カテゴリー</t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</si>
  <si>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</si>
  <si>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</si>
  <si>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愛知花子</t>
    <phoneticPr fontId="4"/>
  </si>
  <si>
    <t>ふりがな
※スペースなし</t>
    <phoneticPr fontId="4"/>
  </si>
  <si>
    <t>コーチ名
※スペースなし</t>
    <phoneticPr fontId="4"/>
  </si>
  <si>
    <t>国内ランキング
※シニアのみ</t>
    <phoneticPr fontId="4"/>
  </si>
  <si>
    <t>日本F協会
登録番号</t>
    <phoneticPr fontId="4"/>
  </si>
  <si>
    <t>出場カテゴリー
※プルダウン</t>
    <rPh sb="0" eb="2">
      <t>シュツジョウ</t>
    </rPh>
    <phoneticPr fontId="4"/>
  </si>
  <si>
    <t>性別
※プルダウン</t>
    <rPh sb="0" eb="2">
      <t>セイベツ</t>
    </rPh>
    <phoneticPr fontId="4"/>
  </si>
  <si>
    <t>【参加申込用Excel】2022AICHI Fencing Festival &amp; 第61回中日本フェンシング選手権大会</t>
    <rPh sb="5" eb="6">
      <t>ヨウ</t>
    </rPh>
    <phoneticPr fontId="4"/>
  </si>
  <si>
    <t>申込受付　 2022年5月19日～5月25日 17 時まで 
①【参加申込用Excel】をダウンロードし入力 
②【参加申込用Excel】に記載の参加費合計を振り込む 
　※できる限り所属でまとめること
　振込先
　　三菱 UFJ 銀行(0005) 今池支店(263) 普通 0400331 
　　中日本ﾌｪﾝｼﾝｸﾞ選手権大会会計加納昭広
　　(ﾅｶﾆﾎﾝﾌｪﾝｼﾝｸﾞｾﾝｼｭｹﾝﾀｲｶｲ ｶｲｹｲ ｶﾉｳｱｷﾋﾛ) 
　振込名義 〇〇←所属名をカタカナ  
③【参加申込用Excel】をメールに添付して送信
　※必ず振り込みが終了していること
　※ファイル名とメール件名は所属名とすること
　申込先 application@fencing-aichi.jp
④【振込確認用Googleフォーム】で振込情報を回答
⑤【申込確認】大会ウェブサイトの参加者リストで確認</t>
    <rPh sb="383" eb="385">
      <t>カクニン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</si>
</sst>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"/>
  </numFmts>
  <fonts count="13">
    <font>
      <sz val="11"/>
      <color rgb="FF000000"/>
      <name val="Calibri"/>
      <scheme val="minor"/>
    </font>
    <font>
      <sz val="10"/>
      <color theme="1"/>
      <name val="MS PGothic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Calibri"/>
      <family val="3"/>
      <charset val="128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MS PGothic"/>
      <family val="3"/>
      <charset val="128"/>
    </font>
    <font>
      <sz val="10"/>
      <name val="Calibri"/>
      <family val="2"/>
    </font>
    <font>
      <b/>
      <sz val="12"/>
      <color rgb="FF000000"/>
      <name val="ＭＳ ゴシック"/>
      <family val="3"/>
      <charset val="128"/>
    </font>
    <font>
      <b/>
      <sz val="12"/>
      <color rgb="FF000000"/>
      <name val="Calibri"/>
      <family val="2"/>
      <scheme val="minor"/>
    </font>
    <font>
      <sz val="16"/>
      <color rgb="FF000000"/>
      <name val="ＭＳ Ｐゴシック"/>
      <family val="3"/>
      <charset val="128"/>
    </font>
    <font>
      <sz val="10"/>
      <color theme="0" tint="-4.9989318521683403E-2"/>
      <name val="MS PGothic"/>
      <family val="3"/>
      <charset val="128"/>
    </font>
    <font>
      <sz val="1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top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76" fontId="1" fillId="0" borderId="19" xfId="0" applyNumberFormat="1" applyFont="1" applyBorder="1" applyAlignment="1">
      <alignment vertical="center" shrinkToFit="1"/>
    </xf>
    <xf numFmtId="0" fontId="1" fillId="0" borderId="33" xfId="0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vertical="center" shrinkToFit="1"/>
    </xf>
    <xf numFmtId="176" fontId="1" fillId="0" borderId="33" xfId="0" applyNumberFormat="1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5" borderId="34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5" fillId="0" borderId="0" xfId="0" applyFont="1" applyAlignment="1"/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top" shrinkToFit="1"/>
    </xf>
    <xf numFmtId="0" fontId="1" fillId="6" borderId="30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1" fillId="0" borderId="30" xfId="0" applyFont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vertical="center"/>
    </xf>
    <xf numFmtId="176" fontId="9" fillId="4" borderId="5" xfId="0" applyNumberFormat="1" applyFont="1" applyFill="1" applyBorder="1" applyAlignment="1">
      <alignment vertical="center"/>
    </xf>
    <xf numFmtId="0" fontId="1" fillId="6" borderId="13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" fillId="6" borderId="43" xfId="0" applyFont="1" applyFill="1" applyBorder="1" applyAlignment="1">
      <alignment horizontal="center" vertical="center" shrinkToFit="1"/>
    </xf>
    <xf numFmtId="0" fontId="1" fillId="6" borderId="39" xfId="0" applyFont="1" applyFill="1" applyBorder="1" applyAlignment="1">
      <alignment horizontal="center" vertical="center" shrinkToFit="1"/>
    </xf>
    <xf numFmtId="0" fontId="1" fillId="6" borderId="38" xfId="0" applyFont="1" applyFill="1" applyBorder="1" applyAlignment="1">
      <alignment horizontal="center" vertical="center" shrinkToFit="1"/>
    </xf>
    <xf numFmtId="0" fontId="1" fillId="6" borderId="40" xfId="0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shrinkToFit="1"/>
    </xf>
    <xf numFmtId="0" fontId="1" fillId="6" borderId="3" xfId="0" applyFont="1" applyFill="1" applyBorder="1" applyAlignment="1">
      <alignment horizontal="center" vertical="center" shrinkToFit="1"/>
    </xf>
    <xf numFmtId="0" fontId="1" fillId="6" borderId="25" xfId="0" applyFont="1" applyFill="1" applyBorder="1" applyAlignment="1">
      <alignment horizontal="center" vertical="center" shrinkToFit="1"/>
    </xf>
    <xf numFmtId="0" fontId="1" fillId="6" borderId="34" xfId="0" applyFont="1" applyFill="1" applyBorder="1" applyAlignment="1">
      <alignment horizontal="center" vertical="center" wrapText="1" shrinkToFit="1"/>
    </xf>
    <xf numFmtId="0" fontId="1" fillId="6" borderId="4" xfId="0" applyFont="1" applyFill="1" applyBorder="1" applyAlignment="1">
      <alignment horizontal="center" vertical="center" wrapText="1" shrinkToFit="1"/>
    </xf>
    <xf numFmtId="0" fontId="1" fillId="6" borderId="4" xfId="0" applyFont="1" applyFill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vertical="center" shrinkToFit="1"/>
    </xf>
    <xf numFmtId="0" fontId="1" fillId="2" borderId="41" xfId="0" applyFont="1" applyFill="1" applyBorder="1" applyAlignment="1">
      <alignment horizontal="center" vertical="center" textRotation="255" shrinkToFit="1"/>
    </xf>
    <xf numFmtId="0" fontId="1" fillId="2" borderId="42" xfId="0" applyFont="1" applyFill="1" applyBorder="1" applyAlignment="1">
      <alignment horizontal="center" vertical="center" textRotation="255" shrinkToFit="1"/>
    </xf>
    <xf numFmtId="0" fontId="1" fillId="2" borderId="40" xfId="0" applyFont="1" applyFill="1" applyBorder="1" applyAlignment="1">
      <alignment horizontal="center" vertical="center" textRotation="255" shrinkToFit="1"/>
    </xf>
    <xf numFmtId="0" fontId="1" fillId="3" borderId="41" xfId="0" applyFont="1" applyFill="1" applyBorder="1" applyAlignment="1">
      <alignment horizontal="center" vertical="center" textRotation="255" shrinkToFit="1"/>
    </xf>
    <xf numFmtId="0" fontId="1" fillId="3" borderId="42" xfId="0" applyFont="1" applyFill="1" applyBorder="1" applyAlignment="1">
      <alignment horizontal="center" vertical="center" textRotation="255" shrinkToFit="1"/>
    </xf>
    <xf numFmtId="0" fontId="1" fillId="3" borderId="40" xfId="0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left" vertical="top" wrapText="1" shrinkToFit="1"/>
    </xf>
    <xf numFmtId="0" fontId="1" fillId="6" borderId="21" xfId="0" applyFont="1" applyFill="1" applyBorder="1" applyAlignment="1">
      <alignment horizontal="center" vertical="center" textRotation="255" shrinkToFit="1"/>
    </xf>
    <xf numFmtId="0" fontId="1" fillId="6" borderId="22" xfId="0" applyFont="1" applyFill="1" applyBorder="1" applyAlignment="1">
      <alignment horizontal="center" vertical="center" textRotation="255" shrinkToFit="1"/>
    </xf>
    <xf numFmtId="0" fontId="1" fillId="6" borderId="24" xfId="0" applyFont="1" applyFill="1" applyBorder="1" applyAlignment="1">
      <alignment horizontal="center" vertical="center" textRotation="255" shrinkToFit="1"/>
    </xf>
    <xf numFmtId="0" fontId="1" fillId="6" borderId="10" xfId="0" applyFont="1" applyFill="1" applyBorder="1" applyAlignment="1">
      <alignment horizontal="center" vertical="center" shrinkToFit="1"/>
    </xf>
    <xf numFmtId="0" fontId="7" fillId="6" borderId="6" xfId="0" applyFont="1" applyFill="1" applyBorder="1"/>
    <xf numFmtId="49" fontId="1" fillId="0" borderId="8" xfId="0" applyNumberFormat="1" applyFont="1" applyBorder="1" applyAlignment="1">
      <alignment horizontal="left" vertical="center" shrinkToFit="1"/>
    </xf>
    <xf numFmtId="0" fontId="7" fillId="0" borderId="11" xfId="0" applyFont="1" applyBorder="1"/>
    <xf numFmtId="0" fontId="1" fillId="6" borderId="16" xfId="0" applyFont="1" applyFill="1" applyBorder="1" applyAlignment="1">
      <alignment horizontal="center" vertical="center" shrinkToFit="1"/>
    </xf>
    <xf numFmtId="0" fontId="7" fillId="6" borderId="12" xfId="0" applyFont="1" applyFill="1" applyBorder="1"/>
    <xf numFmtId="49" fontId="1" fillId="0" borderId="17" xfId="0" applyNumberFormat="1" applyFont="1" applyBorder="1" applyAlignment="1">
      <alignment horizontal="left" vertical="center" shrinkToFit="1"/>
    </xf>
    <xf numFmtId="0" fontId="7" fillId="0" borderId="18" xfId="0" applyFont="1" applyBorder="1"/>
    <xf numFmtId="49" fontId="1" fillId="0" borderId="14" xfId="0" applyNumberFormat="1" applyFont="1" applyBorder="1" applyAlignment="1">
      <alignment horizontal="left" vertical="center" shrinkToFit="1"/>
    </xf>
    <xf numFmtId="0" fontId="7" fillId="0" borderId="20" xfId="0" applyFont="1" applyBorder="1"/>
    <xf numFmtId="0" fontId="1" fillId="0" borderId="14" xfId="0" applyFont="1" applyBorder="1" applyAlignment="1">
      <alignment horizontal="center" vertical="center" shrinkToFit="1"/>
    </xf>
    <xf numFmtId="0" fontId="7" fillId="0" borderId="23" xfId="0" applyFont="1" applyBorder="1"/>
    <xf numFmtId="49" fontId="1" fillId="0" borderId="31" xfId="0" applyNumberFormat="1" applyFont="1" applyBorder="1" applyAlignment="1">
      <alignment horizontal="left" vertical="center" shrinkToFit="1"/>
    </xf>
    <xf numFmtId="0" fontId="7" fillId="0" borderId="32" xfId="0" applyFont="1" applyBorder="1"/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76"/>
  <sheetViews>
    <sheetView tabSelected="1" topLeftCell="A22" zoomScaleNormal="100" workbookViewId="0">
      <selection activeCell="I30" sqref="I30"/>
    </sheetView>
  </sheetViews>
  <sheetFormatPr defaultColWidth="14.44140625" defaultRowHeight="15" customHeight="1"/>
  <cols>
    <col min="1" max="1" width="5" style="18" customWidth="1"/>
    <col min="2" max="2" width="14.21875" style="18" bestFit="1" customWidth="1"/>
    <col min="3" max="4" width="14" style="18" customWidth="1"/>
    <col min="5" max="5" width="1.33203125" style="18" customWidth="1"/>
    <col min="6" max="6" width="4.6640625" style="18" customWidth="1"/>
    <col min="7" max="7" width="10.109375" style="18" bestFit="1" customWidth="1"/>
    <col min="8" max="8" width="14" style="18" bestFit="1" customWidth="1"/>
    <col min="9" max="10" width="11.77734375" style="18" customWidth="1"/>
    <col min="11" max="11" width="13.77734375" style="18" bestFit="1" customWidth="1"/>
    <col min="12" max="12" width="13.77734375" style="18" customWidth="1"/>
    <col min="13" max="13" width="13.6640625" style="18" bestFit="1" customWidth="1"/>
    <col min="14" max="14" width="13.77734375" style="18" bestFit="1" customWidth="1"/>
    <col min="15" max="17" width="10.33203125" style="18" customWidth="1"/>
    <col min="18" max="25" width="9.109375" style="18" customWidth="1"/>
    <col min="26" max="16384" width="14.44140625" style="18"/>
  </cols>
  <sheetData>
    <row r="1" spans="1:25" ht="32.25" customHeight="1">
      <c r="A1" s="81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>
      <c r="A2" s="67" t="s">
        <v>7</v>
      </c>
      <c r="B2" s="68"/>
      <c r="C2" s="69"/>
      <c r="D2" s="70"/>
      <c r="E2" s="1"/>
      <c r="F2" s="51" t="s">
        <v>0</v>
      </c>
      <c r="G2" s="52" t="s">
        <v>32</v>
      </c>
      <c r="H2" s="53" t="s">
        <v>31</v>
      </c>
      <c r="I2" s="54" t="s">
        <v>1</v>
      </c>
      <c r="J2" s="54" t="s">
        <v>2</v>
      </c>
      <c r="K2" s="53" t="s">
        <v>29</v>
      </c>
      <c r="L2" s="53" t="s">
        <v>34</v>
      </c>
      <c r="M2" s="53" t="s">
        <v>33</v>
      </c>
      <c r="N2" s="55" t="s">
        <v>30</v>
      </c>
      <c r="O2" s="19"/>
      <c r="P2" s="19"/>
      <c r="Q2" s="19"/>
      <c r="R2" s="1"/>
      <c r="S2" s="1"/>
      <c r="T2" s="1"/>
      <c r="U2" s="1"/>
      <c r="V2" s="1"/>
      <c r="W2" s="1"/>
      <c r="X2" s="1"/>
      <c r="Y2" s="1"/>
    </row>
    <row r="3" spans="1:25" ht="20.25" customHeight="1">
      <c r="A3" s="71" t="s">
        <v>8</v>
      </c>
      <c r="B3" s="72"/>
      <c r="C3" s="73"/>
      <c r="D3" s="74"/>
      <c r="E3" s="20"/>
      <c r="F3" s="47" t="s">
        <v>3</v>
      </c>
      <c r="G3" s="48">
        <v>1234567</v>
      </c>
      <c r="H3" s="49" t="s">
        <v>4</v>
      </c>
      <c r="I3" s="49" t="s">
        <v>5</v>
      </c>
      <c r="J3" s="49" t="s">
        <v>6</v>
      </c>
      <c r="K3" s="49" t="s">
        <v>17</v>
      </c>
      <c r="L3" s="49" t="s">
        <v>24</v>
      </c>
      <c r="M3" s="49" t="s">
        <v>18</v>
      </c>
      <c r="N3" s="50" t="s">
        <v>28</v>
      </c>
      <c r="O3" s="2"/>
      <c r="P3" s="2"/>
      <c r="Q3" s="2"/>
      <c r="R3" s="1"/>
      <c r="S3" s="1"/>
      <c r="T3" s="1"/>
      <c r="U3" s="1"/>
      <c r="V3" s="1"/>
      <c r="W3" s="1"/>
      <c r="X3" s="1"/>
      <c r="Y3" s="1"/>
    </row>
    <row r="4" spans="1:25" ht="20.25" customHeight="1">
      <c r="A4" s="71" t="s">
        <v>9</v>
      </c>
      <c r="B4" s="72"/>
      <c r="C4" s="75"/>
      <c r="D4" s="76"/>
      <c r="E4" s="20"/>
      <c r="F4" s="44">
        <v>1</v>
      </c>
      <c r="G4" s="22"/>
      <c r="H4" s="22"/>
      <c r="I4" s="3"/>
      <c r="J4" s="3"/>
      <c r="K4" s="3"/>
      <c r="L4" s="23"/>
      <c r="M4" s="23"/>
      <c r="N4" s="4"/>
      <c r="O4" s="2"/>
      <c r="P4" s="2"/>
      <c r="Q4" s="2"/>
      <c r="R4" s="1"/>
      <c r="S4" s="1"/>
      <c r="T4" s="1"/>
      <c r="U4" s="1"/>
      <c r="V4" s="1"/>
      <c r="W4" s="1"/>
      <c r="X4" s="1"/>
      <c r="Y4" s="1"/>
    </row>
    <row r="5" spans="1:25" ht="20.25" customHeight="1">
      <c r="A5" s="64" t="s">
        <v>10</v>
      </c>
      <c r="B5" s="42" t="s">
        <v>11</v>
      </c>
      <c r="C5" s="75"/>
      <c r="D5" s="76"/>
      <c r="E5" s="20"/>
      <c r="F5" s="46">
        <v>2</v>
      </c>
      <c r="G5" s="24"/>
      <c r="H5" s="24"/>
      <c r="I5" s="25"/>
      <c r="J5" s="25"/>
      <c r="K5" s="25"/>
      <c r="L5" s="26"/>
      <c r="M5" s="26"/>
      <c r="N5" s="27"/>
      <c r="O5" s="2"/>
      <c r="P5" s="2"/>
      <c r="Q5" s="2"/>
      <c r="R5" s="1"/>
      <c r="S5" s="1"/>
      <c r="T5" s="1"/>
      <c r="U5" s="1"/>
      <c r="V5" s="1"/>
      <c r="W5" s="1"/>
      <c r="X5" s="1"/>
      <c r="Y5" s="1"/>
    </row>
    <row r="6" spans="1:25" ht="20.25" customHeight="1">
      <c r="A6" s="65"/>
      <c r="B6" s="42" t="s">
        <v>12</v>
      </c>
      <c r="C6" s="75" t="s">
        <v>13</v>
      </c>
      <c r="D6" s="76"/>
      <c r="E6" s="20"/>
      <c r="F6" s="46">
        <v>3</v>
      </c>
      <c r="G6" s="24"/>
      <c r="H6" s="24"/>
      <c r="I6" s="25"/>
      <c r="J6" s="25"/>
      <c r="K6" s="25"/>
      <c r="L6" s="28"/>
      <c r="M6" s="28"/>
      <c r="N6" s="29"/>
      <c r="O6" s="2"/>
      <c r="P6" s="2"/>
      <c r="Q6" s="2"/>
      <c r="R6" s="1"/>
      <c r="S6" s="1"/>
      <c r="T6" s="1"/>
      <c r="U6" s="1"/>
      <c r="V6" s="1"/>
      <c r="W6" s="1"/>
      <c r="X6" s="1"/>
      <c r="Y6" s="1"/>
    </row>
    <row r="7" spans="1:25" ht="20.25" customHeight="1">
      <c r="A7" s="65"/>
      <c r="B7" s="77"/>
      <c r="C7" s="78"/>
      <c r="D7" s="76"/>
      <c r="E7" s="20"/>
      <c r="F7" s="46">
        <v>4</v>
      </c>
      <c r="G7" s="24"/>
      <c r="H7" s="24"/>
      <c r="I7" s="25"/>
      <c r="J7" s="25"/>
      <c r="K7" s="25"/>
      <c r="L7" s="28"/>
      <c r="M7" s="28"/>
      <c r="N7" s="29"/>
      <c r="O7" s="2"/>
      <c r="P7" s="2"/>
      <c r="Q7" s="2"/>
      <c r="R7" s="1"/>
      <c r="S7" s="1"/>
      <c r="T7" s="1"/>
      <c r="U7" s="1"/>
      <c r="V7" s="1"/>
      <c r="W7" s="1"/>
      <c r="X7" s="1"/>
      <c r="Y7" s="1"/>
    </row>
    <row r="8" spans="1:25" ht="20.25" customHeight="1">
      <c r="A8" s="66"/>
      <c r="B8" s="21" t="s">
        <v>14</v>
      </c>
      <c r="C8" s="79"/>
      <c r="D8" s="80"/>
      <c r="E8" s="20"/>
      <c r="F8" s="46">
        <v>5</v>
      </c>
      <c r="G8" s="24"/>
      <c r="H8" s="24"/>
      <c r="I8" s="25"/>
      <c r="J8" s="25"/>
      <c r="K8" s="25"/>
      <c r="L8" s="28"/>
      <c r="M8" s="28"/>
      <c r="N8" s="29"/>
      <c r="O8" s="2"/>
      <c r="P8" s="2"/>
      <c r="Q8" s="2"/>
      <c r="R8" s="1"/>
      <c r="S8" s="1"/>
      <c r="T8" s="1"/>
      <c r="U8" s="1"/>
      <c r="V8" s="1"/>
      <c r="W8" s="1"/>
      <c r="X8" s="1"/>
      <c r="Y8" s="1"/>
    </row>
    <row r="9" spans="1:25" ht="20.25" customHeight="1">
      <c r="A9" s="1"/>
      <c r="B9" s="1"/>
      <c r="C9" s="1"/>
      <c r="D9" s="1"/>
      <c r="E9" s="20"/>
      <c r="F9" s="46">
        <v>6</v>
      </c>
      <c r="G9" s="24"/>
      <c r="H9" s="24"/>
      <c r="I9" s="25"/>
      <c r="J9" s="25"/>
      <c r="K9" s="25"/>
      <c r="L9" s="28"/>
      <c r="M9" s="28"/>
      <c r="N9" s="29"/>
      <c r="O9" s="2"/>
      <c r="P9" s="2"/>
      <c r="Q9" s="2"/>
      <c r="R9" s="1"/>
      <c r="S9" s="1"/>
      <c r="T9" s="1"/>
      <c r="U9" s="1"/>
      <c r="V9" s="1"/>
      <c r="W9" s="1"/>
      <c r="X9" s="1"/>
      <c r="Y9" s="1"/>
    </row>
    <row r="10" spans="1:25" ht="20.25" customHeight="1">
      <c r="B10" s="32" t="s">
        <v>25</v>
      </c>
      <c r="C10" s="16" t="s">
        <v>15</v>
      </c>
      <c r="D10" s="17" t="s">
        <v>16</v>
      </c>
      <c r="E10" s="20"/>
      <c r="F10" s="46">
        <v>7</v>
      </c>
      <c r="G10" s="24"/>
      <c r="H10" s="24"/>
      <c r="I10" s="25"/>
      <c r="J10" s="25"/>
      <c r="K10" s="25"/>
      <c r="L10" s="28"/>
      <c r="M10" s="28"/>
      <c r="N10" s="29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</row>
    <row r="11" spans="1:25" ht="20.25" customHeight="1">
      <c r="A11" s="57" t="s">
        <v>24</v>
      </c>
      <c r="B11" s="14" t="s">
        <v>18</v>
      </c>
      <c r="C11" s="13">
        <f>COUNTIFS($L$4:$L$43,$C$39,$M$4:$M$43,$B11)</f>
        <v>0</v>
      </c>
      <c r="D11" s="11">
        <f>C11*10000</f>
        <v>0</v>
      </c>
      <c r="E11" s="30"/>
      <c r="F11" s="46">
        <v>8</v>
      </c>
      <c r="G11" s="24"/>
      <c r="H11" s="24"/>
      <c r="I11" s="25"/>
      <c r="J11" s="25"/>
      <c r="K11" s="25"/>
      <c r="L11" s="28"/>
      <c r="M11" s="28"/>
      <c r="N11" s="29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</row>
    <row r="12" spans="1:25" ht="20.25" customHeight="1">
      <c r="A12" s="58"/>
      <c r="B12" s="10" t="s">
        <v>19</v>
      </c>
      <c r="C12" s="8">
        <f t="shared" ref="C12:C16" si="0">COUNTIFS($L$4:$L$43,$C$39,$M$4:$M$43,$B12)</f>
        <v>0</v>
      </c>
      <c r="D12" s="5">
        <f>C12*7000</f>
        <v>0</v>
      </c>
      <c r="E12" s="30"/>
      <c r="F12" s="46">
        <v>9</v>
      </c>
      <c r="G12" s="24"/>
      <c r="H12" s="24"/>
      <c r="I12" s="25"/>
      <c r="J12" s="25"/>
      <c r="K12" s="25"/>
      <c r="L12" s="28"/>
      <c r="M12" s="28"/>
      <c r="N12" s="29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</row>
    <row r="13" spans="1:25" ht="20.25" customHeight="1">
      <c r="A13" s="58"/>
      <c r="B13" s="10" t="s">
        <v>20</v>
      </c>
      <c r="C13" s="8">
        <f t="shared" si="0"/>
        <v>0</v>
      </c>
      <c r="D13" s="5">
        <f>C13*7000</f>
        <v>0</v>
      </c>
      <c r="E13" s="1"/>
      <c r="F13" s="46">
        <v>10</v>
      </c>
      <c r="G13" s="24"/>
      <c r="H13" s="24"/>
      <c r="I13" s="25"/>
      <c r="J13" s="25"/>
      <c r="K13" s="25"/>
      <c r="L13" s="28"/>
      <c r="M13" s="28"/>
      <c r="N13" s="2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25" customHeight="1">
      <c r="A14" s="58"/>
      <c r="B14" s="10" t="s">
        <v>21</v>
      </c>
      <c r="C14" s="8">
        <f t="shared" si="0"/>
        <v>0</v>
      </c>
      <c r="D14" s="5">
        <f t="shared" ref="D14:D16" si="1">C14*7000</f>
        <v>0</v>
      </c>
      <c r="E14" s="1"/>
      <c r="F14" s="46">
        <v>11</v>
      </c>
      <c r="G14" s="24"/>
      <c r="H14" s="24"/>
      <c r="I14" s="25"/>
      <c r="J14" s="25"/>
      <c r="K14" s="25"/>
      <c r="L14" s="28"/>
      <c r="M14" s="28"/>
      <c r="N14" s="2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25" customHeight="1">
      <c r="A15" s="58"/>
      <c r="B15" s="10" t="s">
        <v>22</v>
      </c>
      <c r="C15" s="8">
        <f t="shared" si="0"/>
        <v>0</v>
      </c>
      <c r="D15" s="5">
        <f t="shared" si="1"/>
        <v>0</v>
      </c>
      <c r="E15" s="1"/>
      <c r="F15" s="46">
        <v>12</v>
      </c>
      <c r="G15" s="24"/>
      <c r="H15" s="24"/>
      <c r="I15" s="25"/>
      <c r="J15" s="25"/>
      <c r="K15" s="25"/>
      <c r="L15" s="28"/>
      <c r="M15" s="28"/>
      <c r="N15" s="2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25" customHeight="1">
      <c r="A16" s="59"/>
      <c r="B16" s="15" t="s">
        <v>23</v>
      </c>
      <c r="C16" s="56">
        <f t="shared" si="0"/>
        <v>0</v>
      </c>
      <c r="D16" s="12">
        <f t="shared" si="1"/>
        <v>0</v>
      </c>
      <c r="E16" s="1"/>
      <c r="F16" s="46">
        <v>13</v>
      </c>
      <c r="G16" s="24"/>
      <c r="H16" s="24"/>
      <c r="I16" s="25"/>
      <c r="J16" s="25"/>
      <c r="K16" s="25"/>
      <c r="L16" s="28"/>
      <c r="M16" s="28"/>
      <c r="N16" s="2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25" customHeight="1">
      <c r="A17" s="60" t="s">
        <v>26</v>
      </c>
      <c r="B17" s="9" t="s">
        <v>18</v>
      </c>
      <c r="C17" s="8">
        <f>COUNTIFS($L$4:$L$43,$C$40,$M$4:$M$43,$B17)</f>
        <v>0</v>
      </c>
      <c r="D17" s="7">
        <f>C17*10000</f>
        <v>0</v>
      </c>
      <c r="E17" s="1"/>
      <c r="F17" s="46">
        <v>14</v>
      </c>
      <c r="G17" s="24"/>
      <c r="H17" s="24"/>
      <c r="I17" s="25"/>
      <c r="J17" s="25"/>
      <c r="K17" s="25"/>
      <c r="L17" s="28"/>
      <c r="M17" s="28"/>
      <c r="N17" s="2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25" customHeight="1">
      <c r="A18" s="61"/>
      <c r="B18" s="10" t="s">
        <v>19</v>
      </c>
      <c r="C18" s="8">
        <f t="shared" ref="C18:C21" si="2">COUNTIFS($L$4:$L$43,$C$40,$M$4:$M$43,$B18)</f>
        <v>0</v>
      </c>
      <c r="D18" s="5">
        <f>C18*7000</f>
        <v>0</v>
      </c>
      <c r="E18" s="1"/>
      <c r="F18" s="46">
        <v>15</v>
      </c>
      <c r="G18" s="24"/>
      <c r="H18" s="24"/>
      <c r="I18" s="25"/>
      <c r="J18" s="25"/>
      <c r="K18" s="25"/>
      <c r="L18" s="26"/>
      <c r="M18" s="26"/>
      <c r="N18" s="2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25" customHeight="1">
      <c r="A19" s="61"/>
      <c r="B19" s="10" t="s">
        <v>20</v>
      </c>
      <c r="C19" s="8">
        <f t="shared" si="2"/>
        <v>0</v>
      </c>
      <c r="D19" s="5">
        <f t="shared" ref="D19:D22" si="3">C19*7000</f>
        <v>0</v>
      </c>
      <c r="E19" s="1"/>
      <c r="F19" s="46">
        <v>16</v>
      </c>
      <c r="G19" s="24"/>
      <c r="H19" s="24"/>
      <c r="I19" s="25"/>
      <c r="J19" s="25"/>
      <c r="K19" s="25"/>
      <c r="L19" s="28"/>
      <c r="M19" s="28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25" customHeight="1">
      <c r="A20" s="61"/>
      <c r="B20" s="10" t="s">
        <v>21</v>
      </c>
      <c r="C20" s="8">
        <f t="shared" si="2"/>
        <v>0</v>
      </c>
      <c r="D20" s="5">
        <f t="shared" si="3"/>
        <v>0</v>
      </c>
      <c r="E20" s="1"/>
      <c r="F20" s="46">
        <v>17</v>
      </c>
      <c r="G20" s="24"/>
      <c r="H20" s="24"/>
      <c r="I20" s="25"/>
      <c r="J20" s="25"/>
      <c r="K20" s="25"/>
      <c r="L20" s="28"/>
      <c r="M20" s="28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25" customHeight="1">
      <c r="A21" s="61"/>
      <c r="B21" s="10" t="s">
        <v>22</v>
      </c>
      <c r="C21" s="8">
        <f t="shared" si="2"/>
        <v>0</v>
      </c>
      <c r="D21" s="5">
        <f t="shared" si="3"/>
        <v>0</v>
      </c>
      <c r="E21" s="1"/>
      <c r="F21" s="46">
        <v>18</v>
      </c>
      <c r="G21" s="24"/>
      <c r="H21" s="24"/>
      <c r="I21" s="25"/>
      <c r="J21" s="25"/>
      <c r="K21" s="25"/>
      <c r="L21" s="28"/>
      <c r="M21" s="28"/>
      <c r="N21" s="2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25" customHeight="1">
      <c r="A22" s="62"/>
      <c r="B22" s="15" t="s">
        <v>23</v>
      </c>
      <c r="C22" s="8">
        <f>COUNTIFS($L$4:$L$43,$C$40,$M$4:$M$43,$B22)</f>
        <v>0</v>
      </c>
      <c r="D22" s="5">
        <f t="shared" si="3"/>
        <v>0</v>
      </c>
      <c r="E22" s="1"/>
      <c r="F22" s="46">
        <v>19</v>
      </c>
      <c r="G22" s="24"/>
      <c r="H22" s="24"/>
      <c r="I22" s="25"/>
      <c r="J22" s="25"/>
      <c r="K22" s="25"/>
      <c r="L22" s="28"/>
      <c r="M22" s="28"/>
      <c r="N22" s="2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25" customHeight="1">
      <c r="B23" s="39" t="s">
        <v>27</v>
      </c>
      <c r="C23" s="40">
        <f>SUM($C$11:$C$22)</f>
        <v>0</v>
      </c>
      <c r="D23" s="41">
        <f>SUM($D$11:$D$22)</f>
        <v>0</v>
      </c>
      <c r="E23" s="1"/>
      <c r="F23" s="46">
        <v>20</v>
      </c>
      <c r="G23" s="33"/>
      <c r="H23" s="33"/>
      <c r="I23" s="34"/>
      <c r="J23" s="34"/>
      <c r="K23" s="34"/>
      <c r="L23" s="35"/>
      <c r="M23" s="35"/>
      <c r="N23" s="3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25" customHeight="1">
      <c r="E24" s="1"/>
      <c r="F24" s="46">
        <v>21</v>
      </c>
      <c r="G24" s="33"/>
      <c r="H24" s="33"/>
      <c r="I24" s="34"/>
      <c r="J24" s="34"/>
      <c r="K24" s="34"/>
      <c r="L24" s="35"/>
      <c r="M24" s="35"/>
      <c r="N24" s="3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25" customHeight="1">
      <c r="A25" s="63" t="s">
        <v>36</v>
      </c>
      <c r="B25" s="63"/>
      <c r="C25" s="63"/>
      <c r="D25" s="63"/>
      <c r="E25" s="1"/>
      <c r="F25" s="46">
        <v>22</v>
      </c>
      <c r="G25" s="33"/>
      <c r="H25" s="33"/>
      <c r="I25" s="34"/>
      <c r="J25" s="34"/>
      <c r="K25" s="34"/>
      <c r="L25" s="35"/>
      <c r="M25" s="35"/>
      <c r="N25" s="3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25" customHeight="1">
      <c r="A26" s="63"/>
      <c r="B26" s="63"/>
      <c r="C26" s="63"/>
      <c r="D26" s="63"/>
      <c r="E26" s="1"/>
      <c r="F26" s="46">
        <v>23</v>
      </c>
      <c r="G26" s="33"/>
      <c r="H26" s="33"/>
      <c r="I26" s="34"/>
      <c r="J26" s="34"/>
      <c r="K26" s="34"/>
      <c r="L26" s="35"/>
      <c r="M26" s="35"/>
      <c r="N26" s="3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25" customHeight="1">
      <c r="A27" s="63"/>
      <c r="B27" s="63"/>
      <c r="C27" s="63"/>
      <c r="D27" s="63"/>
      <c r="E27" s="1"/>
      <c r="F27" s="46">
        <v>24</v>
      </c>
      <c r="G27" s="33"/>
      <c r="H27" s="33"/>
      <c r="I27" s="34"/>
      <c r="J27" s="34"/>
      <c r="K27" s="34"/>
      <c r="L27" s="35"/>
      <c r="M27" s="35"/>
      <c r="N27" s="3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25" customHeight="1">
      <c r="A28" s="63"/>
      <c r="B28" s="63"/>
      <c r="C28" s="63"/>
      <c r="D28" s="63"/>
      <c r="E28" s="1"/>
      <c r="F28" s="46">
        <v>25</v>
      </c>
      <c r="G28" s="33"/>
      <c r="H28" s="33"/>
      <c r="I28" s="34"/>
      <c r="J28" s="34"/>
      <c r="K28" s="34"/>
      <c r="L28" s="35"/>
      <c r="M28" s="35"/>
      <c r="N28" s="3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25" customHeight="1">
      <c r="A29" s="63"/>
      <c r="B29" s="63"/>
      <c r="C29" s="63"/>
      <c r="D29" s="63"/>
      <c r="E29" s="1"/>
      <c r="F29" s="46">
        <v>26</v>
      </c>
      <c r="G29" s="33"/>
      <c r="H29" s="33"/>
      <c r="I29" s="34"/>
      <c r="J29" s="34"/>
      <c r="K29" s="34"/>
      <c r="L29" s="35"/>
      <c r="M29" s="35"/>
      <c r="N29" s="3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25" customHeight="1">
      <c r="A30" s="63"/>
      <c r="B30" s="63"/>
      <c r="C30" s="63"/>
      <c r="D30" s="63"/>
      <c r="E30" s="1"/>
      <c r="F30" s="46">
        <v>27</v>
      </c>
      <c r="G30" s="33"/>
      <c r="H30" s="33"/>
      <c r="I30" s="34"/>
      <c r="J30" s="34"/>
      <c r="K30" s="34"/>
      <c r="L30" s="35"/>
      <c r="M30" s="35"/>
      <c r="N30" s="3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25" customHeight="1">
      <c r="A31" s="63"/>
      <c r="B31" s="63"/>
      <c r="C31" s="63"/>
      <c r="D31" s="63"/>
      <c r="E31" s="1"/>
      <c r="F31" s="46">
        <v>28</v>
      </c>
      <c r="G31" s="33"/>
      <c r="H31" s="33"/>
      <c r="I31" s="34"/>
      <c r="J31" s="34"/>
      <c r="K31" s="34"/>
      <c r="L31" s="35"/>
      <c r="M31" s="35"/>
      <c r="N31" s="3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25" customHeight="1">
      <c r="A32" s="63"/>
      <c r="B32" s="63"/>
      <c r="C32" s="63"/>
      <c r="D32" s="63"/>
      <c r="E32" s="1"/>
      <c r="F32" s="46">
        <v>29</v>
      </c>
      <c r="G32" s="33"/>
      <c r="H32" s="33"/>
      <c r="I32" s="34"/>
      <c r="J32" s="34"/>
      <c r="K32" s="34"/>
      <c r="L32" s="35"/>
      <c r="M32" s="35"/>
      <c r="N32" s="3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25" customHeight="1">
      <c r="A33" s="63"/>
      <c r="B33" s="63"/>
      <c r="C33" s="63"/>
      <c r="D33" s="63"/>
      <c r="E33" s="1"/>
      <c r="F33" s="46">
        <v>30</v>
      </c>
      <c r="G33" s="33"/>
      <c r="H33" s="33"/>
      <c r="I33" s="34"/>
      <c r="J33" s="34"/>
      <c r="K33" s="34"/>
      <c r="L33" s="35"/>
      <c r="M33" s="35"/>
      <c r="N33" s="3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25" customHeight="1">
      <c r="A34" s="63"/>
      <c r="B34" s="63"/>
      <c r="C34" s="63"/>
      <c r="D34" s="63"/>
      <c r="E34" s="1"/>
      <c r="F34" s="46">
        <v>31</v>
      </c>
      <c r="G34" s="33"/>
      <c r="H34" s="33"/>
      <c r="I34" s="34"/>
      <c r="J34" s="34"/>
      <c r="K34" s="34"/>
      <c r="L34" s="35"/>
      <c r="M34" s="35"/>
      <c r="N34" s="3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25" customHeight="1">
      <c r="A35" s="1"/>
      <c r="B35" s="1"/>
      <c r="C35" s="1"/>
      <c r="D35" s="1"/>
      <c r="E35" s="1"/>
      <c r="F35" s="46">
        <v>32</v>
      </c>
      <c r="G35" s="33"/>
      <c r="H35" s="33"/>
      <c r="I35" s="34"/>
      <c r="J35" s="34"/>
      <c r="K35" s="34"/>
      <c r="L35" s="35"/>
      <c r="M35" s="35"/>
      <c r="N35" s="3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25" customHeight="1">
      <c r="A36" s="1"/>
      <c r="B36" s="1"/>
      <c r="C36" s="1"/>
      <c r="D36" s="1"/>
      <c r="E36" s="1"/>
      <c r="F36" s="46">
        <v>33</v>
      </c>
      <c r="G36" s="33"/>
      <c r="H36" s="33"/>
      <c r="I36" s="34"/>
      <c r="J36" s="34"/>
      <c r="K36" s="34"/>
      <c r="L36" s="35"/>
      <c r="M36" s="35"/>
      <c r="N36" s="3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25" customHeight="1">
      <c r="A37" s="1"/>
      <c r="B37" s="1"/>
      <c r="C37" s="1"/>
      <c r="D37" s="1"/>
      <c r="E37" s="1"/>
      <c r="F37" s="46">
        <v>34</v>
      </c>
      <c r="G37" s="33"/>
      <c r="H37" s="33"/>
      <c r="I37" s="34"/>
      <c r="J37" s="34"/>
      <c r="K37" s="34"/>
      <c r="L37" s="35"/>
      <c r="M37" s="35"/>
      <c r="N37" s="3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25" customHeight="1">
      <c r="A38" s="1"/>
      <c r="B38" s="1"/>
      <c r="C38" s="1"/>
      <c r="D38" s="1"/>
      <c r="E38" s="1"/>
      <c r="F38" s="46">
        <v>35</v>
      </c>
      <c r="G38" s="33"/>
      <c r="H38" s="33"/>
      <c r="I38" s="34"/>
      <c r="J38" s="34"/>
      <c r="K38" s="34"/>
      <c r="L38" s="35"/>
      <c r="M38" s="35"/>
      <c r="N38" s="3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25" customHeight="1">
      <c r="A39" s="1"/>
      <c r="B39" s="1"/>
      <c r="C39" s="43" t="s">
        <v>24</v>
      </c>
      <c r="D39" s="1"/>
      <c r="E39" s="1"/>
      <c r="F39" s="46">
        <v>36</v>
      </c>
      <c r="G39" s="33"/>
      <c r="H39" s="33"/>
      <c r="I39" s="34"/>
      <c r="J39" s="34"/>
      <c r="K39" s="34"/>
      <c r="L39" s="35"/>
      <c r="M39" s="35"/>
      <c r="N39" s="3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25" customHeight="1">
      <c r="A40" s="1"/>
      <c r="B40" s="1"/>
      <c r="C40" s="43" t="s">
        <v>26</v>
      </c>
      <c r="D40" s="1"/>
      <c r="E40" s="1"/>
      <c r="F40" s="46">
        <v>37</v>
      </c>
      <c r="G40" s="33"/>
      <c r="H40" s="33"/>
      <c r="I40" s="34"/>
      <c r="J40" s="34"/>
      <c r="K40" s="34"/>
      <c r="L40" s="35"/>
      <c r="M40" s="35"/>
      <c r="N40" s="3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25" customHeight="1">
      <c r="A41" s="1"/>
      <c r="B41" s="1"/>
      <c r="C41" s="1"/>
      <c r="D41" s="1"/>
      <c r="E41" s="1"/>
      <c r="F41" s="46">
        <v>38</v>
      </c>
      <c r="G41" s="33"/>
      <c r="H41" s="33"/>
      <c r="I41" s="34"/>
      <c r="J41" s="34"/>
      <c r="K41" s="34"/>
      <c r="L41" s="35"/>
      <c r="M41" s="35"/>
      <c r="N41" s="3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25" customHeight="1">
      <c r="A42" s="1"/>
      <c r="B42" s="1"/>
      <c r="C42" s="1"/>
      <c r="D42" s="1"/>
      <c r="E42" s="1"/>
      <c r="F42" s="46">
        <v>39</v>
      </c>
      <c r="G42" s="33"/>
      <c r="H42" s="33"/>
      <c r="I42" s="34"/>
      <c r="J42" s="34"/>
      <c r="K42" s="34"/>
      <c r="L42" s="35"/>
      <c r="M42" s="35"/>
      <c r="N42" s="3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25" customHeight="1">
      <c r="A43" s="1"/>
      <c r="B43" s="1"/>
      <c r="C43" s="1"/>
      <c r="D43" s="1"/>
      <c r="E43" s="1"/>
      <c r="F43" s="45">
        <v>40</v>
      </c>
      <c r="G43" s="37"/>
      <c r="H43" s="37"/>
      <c r="I43" s="31"/>
      <c r="J43" s="31"/>
      <c r="K43" s="31"/>
      <c r="L43" s="38"/>
      <c r="M43" s="38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" customHeight="1">
      <c r="A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" customHeight="1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" customHeight="1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" customHeight="1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" customHeight="1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" customHeight="1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" customHeight="1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" customHeight="1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" customHeight="1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" customHeight="1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" customHeight="1">
      <c r="E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" customHeight="1">
      <c r="E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</sheetData>
  <mergeCells count="15">
    <mergeCell ref="A1:N1"/>
    <mergeCell ref="A11:A16"/>
    <mergeCell ref="A17:A22"/>
    <mergeCell ref="A25:D34"/>
    <mergeCell ref="A5:A8"/>
    <mergeCell ref="A2:B2"/>
    <mergeCell ref="C2:D2"/>
    <mergeCell ref="A3:B3"/>
    <mergeCell ref="C3:D3"/>
    <mergeCell ref="A4:B4"/>
    <mergeCell ref="C4:D4"/>
    <mergeCell ref="C5:D5"/>
    <mergeCell ref="C6:D6"/>
    <mergeCell ref="B7:D7"/>
    <mergeCell ref="C8:D8"/>
  </mergeCells>
  <phoneticPr fontId="4"/>
  <dataValidations count="2">
    <dataValidation type="list" allowBlank="1" showErrorMessage="1" sqref="L4:L43" xr:uid="{39D0AA31-F98E-4E69-B58B-976BAF099F2D}">
      <formula1>$C$39:$C$40</formula1>
    </dataValidation>
    <dataValidation type="list" allowBlank="1" showErrorMessage="1" sqref="M4:M43" xr:uid="{72A76E68-5EA1-4725-9567-8DF73E8F4008}">
      <formula1>$B$11:$B$16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TXXXa</cp:lastModifiedBy>
  <cp:lastPrinted>2022-05-16T02:20:37Z</cp:lastPrinted>
  <dcterms:modified xsi:type="dcterms:W3CDTF">2022-05-16T04:38:50Z</dcterms:modified>
</cp:coreProperties>
</file>